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Исполнение бюджета за 2021 год\год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Лист1!$6:$7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D28" i="1" l="1"/>
  <c r="E53" i="1" l="1"/>
  <c r="D53" i="1"/>
  <c r="E37" i="1"/>
  <c r="D37" i="1"/>
  <c r="E28" i="1"/>
  <c r="D8" i="1" l="1"/>
  <c r="D51" i="1" s="1"/>
  <c r="E8" i="1"/>
  <c r="E51" i="1" s="1"/>
</calcChain>
</file>

<file path=xl/sharedStrings.xml><?xml version="1.0" encoding="utf-8"?>
<sst xmlns="http://schemas.openxmlformats.org/spreadsheetml/2006/main" count="141" uniqueCount="139">
  <si>
    <t>N п/п</t>
  </si>
  <si>
    <t>Показатели</t>
  </si>
  <si>
    <t>Код бюджетной классификации Российской Федерации</t>
  </si>
  <si>
    <t>1.</t>
  </si>
  <si>
    <t>ДОХОДЫ</t>
  </si>
  <si>
    <t>1.1.</t>
  </si>
  <si>
    <t xml:space="preserve">Налоговые и неналоговые </t>
  </si>
  <si>
    <t>000 1 00 00000 00 0000 000</t>
  </si>
  <si>
    <t>1.1.1.</t>
  </si>
  <si>
    <t>Налог на доходы физических лиц</t>
  </si>
  <si>
    <t>000 1 01 02000 01 0000 110</t>
  </si>
  <si>
    <t>1.1.2.</t>
  </si>
  <si>
    <t>Акцизы по подакцизным товарам (продукции), производимым на территории Российской Федерации</t>
  </si>
  <si>
    <t>000 1 03 02000 01 0000 110</t>
  </si>
  <si>
    <t>1.1.3.</t>
  </si>
  <si>
    <t>Единый налог на вмененный доход для отдельных видов деятельности</t>
  </si>
  <si>
    <t>000 1 05 02000 02 0000 110</t>
  </si>
  <si>
    <t>1.1.4.</t>
  </si>
  <si>
    <t>Единый сельскохозяйственный налог</t>
  </si>
  <si>
    <t>000 1 05 03000 01 0000 110</t>
  </si>
  <si>
    <t>1.1.5.</t>
  </si>
  <si>
    <t>Налог, взимаемый в связи с применением патентной системы налогообложения</t>
  </si>
  <si>
    <t>000 1 05 04000 02 0000 110</t>
  </si>
  <si>
    <t>1.1.6.</t>
  </si>
  <si>
    <t>Государственная пошлина</t>
  </si>
  <si>
    <t>000 1 08 00000 00 0000 000</t>
  </si>
  <si>
    <t>1.1.8.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</si>
  <si>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</si>
  <si>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</si>
  <si>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1.1.9.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</si>
  <si>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</si>
  <si>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</si>
  <si>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1.1.10.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</si>
  <si>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</si>
  <si>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</si>
  <si>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</si>
  <si>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1.1.12.</t>
  </si>
  <si>
    <t>1.1.13.</t>
  </si>
  <si>
    <t>Штрафы, санкции, возмещение ущерба</t>
  </si>
  <si>
    <t>000 1 16 00000 00 0000 000</t>
  </si>
  <si>
    <t>1.2.</t>
  </si>
  <si>
    <t>Безвозмездные поступления</t>
  </si>
  <si>
    <t>000 2 00 00000 00 0000 000</t>
  </si>
  <si>
    <t>1.2.1.</t>
  </si>
  <si>
    <t xml:space="preserve"> Дотации бюджетам бюджетной системы Российской Федерации</t>
  </si>
  <si>
    <t>1.2.2.</t>
  </si>
  <si>
    <t xml:space="preserve"> Субсидии бюджетам бюджетной системы Российской Федерации (межбюджетные субсидии)</t>
  </si>
  <si>
    <t>1.2.3.</t>
  </si>
  <si>
    <t xml:space="preserve">  Субвенции бюджетам бюджетной системы Российской Федерации</t>
  </si>
  <si>
    <t>1.2.4.</t>
  </si>
  <si>
    <t xml:space="preserve"> Иные межбюджетные трансферты</t>
  </si>
  <si>
    <t>1.2.5.</t>
  </si>
  <si>
    <t>Прочие безвозмездные поступления</t>
  </si>
  <si>
    <t>000 2 07 00000 00 0000 000</t>
  </si>
  <si>
    <t>1.2.6.</t>
  </si>
  <si>
    <t>000 2 18 00000 00 0000 000</t>
  </si>
  <si>
    <t>1.2.7.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</si>
  <si>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</si>
  <si>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</si>
  <si>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2.</t>
  </si>
  <si>
    <t>РАСХОДЫ</t>
  </si>
  <si>
    <t>2.1.</t>
  </si>
  <si>
    <t>Общегосударственные вопросы</t>
  </si>
  <si>
    <t xml:space="preserve"> 000 0100 0000000 000 000</t>
  </si>
  <si>
    <t>2.2.</t>
  </si>
  <si>
    <t>Национальная оборона</t>
  </si>
  <si>
    <t xml:space="preserve"> 000 0200 0000000 000 000</t>
  </si>
  <si>
    <t>2.3.</t>
  </si>
  <si>
    <t>Национальная безопасность и правоохранительная деятельность</t>
  </si>
  <si>
    <t xml:space="preserve"> 000 0300 0000000 000 000</t>
  </si>
  <si>
    <t>2.4.</t>
  </si>
  <si>
    <t>Национальная экономика</t>
  </si>
  <si>
    <t xml:space="preserve"> 000 0400 0000000 000 000</t>
  </si>
  <si>
    <t>2.5.</t>
  </si>
  <si>
    <t>Жилищно-коммунальное хозяйство</t>
  </si>
  <si>
    <t xml:space="preserve"> 000 0500 0000000 000 000</t>
  </si>
  <si>
    <t>2.6.</t>
  </si>
  <si>
    <t>Охрана окружающей среды</t>
  </si>
  <si>
    <t>000 0600 0000000 000 000</t>
  </si>
  <si>
    <t>2.7.</t>
  </si>
  <si>
    <t>Образование</t>
  </si>
  <si>
    <t xml:space="preserve"> 000 0700 0000000 000 000</t>
  </si>
  <si>
    <t>2.8.</t>
  </si>
  <si>
    <t xml:space="preserve"> 000 0800 0000000 000 000</t>
  </si>
  <si>
    <t>2.9.</t>
  </si>
  <si>
    <t>Социальная политика</t>
  </si>
  <si>
    <t xml:space="preserve"> 000 1000 0000000 000 000</t>
  </si>
  <si>
    <t>2.10.</t>
  </si>
  <si>
    <t>Физическая культура и спорт</t>
  </si>
  <si>
    <t xml:space="preserve"> 000 1100 0000000 000 000</t>
  </si>
  <si>
    <t>2.11.</t>
  </si>
  <si>
    <t>000 1300 0000000 000 000</t>
  </si>
  <si>
    <t>2.12.</t>
  </si>
  <si>
    <t xml:space="preserve">   000 1400 0000000 000 000</t>
  </si>
  <si>
    <t>3.</t>
  </si>
  <si>
    <t>Источники покрытия дефицита</t>
  </si>
  <si>
    <t>000 0 10 0000000 0000 000</t>
  </si>
  <si>
    <t>3.1.</t>
  </si>
  <si>
    <t>Кредиты кредитных организаций в валюте Российской Федерации</t>
  </si>
  <si>
    <t>000 0 10 2000000 0000 000</t>
  </si>
  <si>
    <t>3.2.</t>
  </si>
  <si>
    <t>Изменение остатков средств на счетах по учету средств бюджетов</t>
  </si>
  <si>
    <t>000 0 10 5000000 0000 000</t>
  </si>
  <si>
    <t xml:space="preserve">                                                                                                                  </t>
  </si>
  <si>
    <t>Превышение доходов над расходами (+), дефицит (-)</t>
  </si>
  <si>
    <t>1.1.7.</t>
  </si>
  <si>
    <t>1.1.14.</t>
  </si>
  <si>
    <t>000 113 00000 00 0000 000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</si>
  <si>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</si>
  <si>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</si>
  <si>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</si>
  <si>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</si>
  <si>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000 1 17 01000 00 0000 180
</t>
  </si>
  <si>
    <t xml:space="preserve">Невыясненные поступления
</t>
  </si>
  <si>
    <t>000 2 02 10000 00 0000 150</t>
  </si>
  <si>
    <t>000 2 02 20000 00 0000 150</t>
  </si>
  <si>
    <t>000 2 02 30000 00 0000 150</t>
  </si>
  <si>
    <t>000 2 02 40000 00 0000 150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</si>
  <si>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</si>
  <si>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</si>
  <si>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</si>
  <si>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>000 1 11 03000 00 0000 120</t>
  </si>
  <si>
    <t>Проценты, полученные от предоставления бюджетных кредитов внутри страны</t>
  </si>
  <si>
    <t xml:space="preserve">Отчет об исполнении районного бюджета по доходам, расходам и источникам финансирования дефицита районного бюджета за 2021 год       </t>
  </si>
  <si>
    <t>План на 2021 г.</t>
  </si>
  <si>
    <t>Исполнено 2021 г.</t>
  </si>
  <si>
    <t>Обслуживание государственного (муниципального) долга</t>
  </si>
  <si>
    <t>Налог, взимаемый в связи с применением упрощенной системы налогообложения</t>
  </si>
  <si>
    <t>000 1 05 01000 00 0000 110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</si>
  <si>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</si>
  <si>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</si>
  <si>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1.1.15.</t>
  </si>
  <si>
    <t>1.1.16.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</si>
  <si>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</si>
  <si>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</si>
  <si>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1.1.11.</t>
  </si>
  <si>
    <t>тыс. рублей</t>
  </si>
  <si>
    <t>ПРИЛОЖЕНИЕ №1</t>
  </si>
  <si>
    <t xml:space="preserve"> к пояснительной записке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</si>
</sst>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4" fontId="1" fillId="0" borderId="4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top" wrapText="1"/>
    </xf>
    <xf numFmtId="164" fontId="0" fillId="0" borderId="0" xfId="0" applyNumberFormat="1" applyFill="1"/>
    <xf numFmtId="0" fontId="0" fillId="0" borderId="4" xfId="0" applyFill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="90" zoomScaleNormal="90" workbookViewId="0">
      <selection activeCell="D60" sqref="D60"/>
    </sheetView>
  </sheetViews>
  <sheetFormatPr defaultRowHeight="15" x14ac:dyDescent="0.25"/>
  <cols>
    <col min="1" max="1" width="6.85546875" style="22" customWidth="1"/>
    <col min="2" max="2" width="44" style="22" customWidth="1"/>
    <col min="3" max="3" width="28" style="22" customWidth="1"/>
    <col min="4" max="4" width="13.140625" style="22" customWidth="1"/>
    <col min="5" max="5" width="16" style="22" customWidth="1"/>
    <col min="6" max="16384" width="9.140625" style="22"/>
  </cols>
  <sheetData>
    <row r="1" spans="1:5" s="13" customFormat="1" ht="15" customHeight="1" x14ac:dyDescent="0.25">
      <c r="D1" s="14"/>
      <c r="E1" s="15" t="s">
        <v>137</v>
      </c>
    </row>
    <row r="2" spans="1:5" s="13" customFormat="1" ht="15" customHeight="1" x14ac:dyDescent="0.25">
      <c r="D2" s="16"/>
      <c r="E2" s="15" t="s">
        <v>138</v>
      </c>
    </row>
    <row r="3" spans="1:5" s="13" customFormat="1" x14ac:dyDescent="0.25"/>
    <row r="4" spans="1:5" s="13" customFormat="1" ht="39.75" customHeight="1" x14ac:dyDescent="0.25">
      <c r="A4" s="40" t="s">
        <v>123</v>
      </c>
      <c r="B4" s="41"/>
      <c r="C4" s="41"/>
      <c r="D4" s="41"/>
      <c r="E4" s="41"/>
    </row>
    <row r="5" spans="1:5" s="13" customFormat="1" ht="16.5" thickBot="1" x14ac:dyDescent="0.3">
      <c r="A5" s="17" t="s">
        <v>103</v>
      </c>
      <c r="E5" s="18" t="s">
        <v>136</v>
      </c>
    </row>
    <row r="6" spans="1:5" ht="25.5" x14ac:dyDescent="0.25">
      <c r="A6" s="19" t="s">
        <v>0</v>
      </c>
      <c r="B6" s="20" t="s">
        <v>1</v>
      </c>
      <c r="C6" s="20" t="s">
        <v>2</v>
      </c>
      <c r="D6" s="20" t="s">
        <v>124</v>
      </c>
      <c r="E6" s="21" t="s">
        <v>125</v>
      </c>
    </row>
    <row r="7" spans="1:5" ht="15.75" thickBot="1" x14ac:dyDescent="0.3">
      <c r="A7" s="23">
        <v>1</v>
      </c>
      <c r="B7" s="24">
        <v>2</v>
      </c>
      <c r="C7" s="24">
        <v>3</v>
      </c>
      <c r="D7" s="25">
        <v>4</v>
      </c>
      <c r="E7" s="26">
        <v>5</v>
      </c>
    </row>
    <row r="8" spans="1:5" x14ac:dyDescent="0.25">
      <c r="A8" s="19" t="s">
        <v>3</v>
      </c>
      <c r="B8" s="11" t="s">
        <v>4</v>
      </c>
      <c r="C8" s="12"/>
      <c r="D8" s="27">
        <f>D9+D28</f>
        <v>1524431.6850000001</v>
      </c>
      <c r="E8" s="28">
        <f>E9+E28</f>
        <v>1531857.3589999999</v>
      </c>
    </row>
    <row r="9" spans="1:5" x14ac:dyDescent="0.25">
      <c r="A9" s="29" t="s">
        <v>5</v>
      </c>
      <c r="B9" s="2" t="s">
        <v>6</v>
      </c>
      <c r="C9" s="3" t="s">
        <v>7</v>
      </c>
      <c r="D9" s="4">
        <f>SUM(D10:D27)</f>
        <v>342239.48499999999</v>
      </c>
      <c r="E9" s="5">
        <f>SUM(E10:E27)</f>
        <v>353331.35899999994</v>
      </c>
    </row>
    <row r="10" spans="1:5" x14ac:dyDescent="0.25">
      <c r="A10" s="30" t="s">
        <v>8</v>
      </c>
      <c r="B10" s="7" t="s">
        <v>9</v>
      </c>
      <c r="C10" s="8" t="s">
        <v>10</v>
      </c>
      <c r="D10" s="9">
        <v>277373.7</v>
      </c>
      <c r="E10" s="10">
        <v>284021.94199999998</v>
      </c>
    </row>
    <row r="11" spans="1:5" ht="38.25" x14ac:dyDescent="0.25">
      <c r="A11" s="30" t="s">
        <v>11</v>
      </c>
      <c r="B11" s="7" t="s">
        <v>12</v>
      </c>
      <c r="C11" s="8" t="s">
        <v>13</v>
      </c>
      <c r="D11" s="9">
        <v>19386.7</v>
      </c>
      <c r="E11" s="10">
        <v>19759.397000000001</v>
      </c>
    </row>
    <row r="12" spans="1:5" ht="25.5" x14ac:dyDescent="0.25">
      <c r="A12" s="30" t="s">
        <v>14</v>
      </c>
      <c r="B12" s="7" t="s">
        <v>127</v>
      </c>
      <c r="C12" s="8" t="s">
        <v>128</v>
      </c>
      <c r="D12" s="9">
        <v>11939</v>
      </c>
      <c r="E12" s="10">
        <v>12459.817999999999</v>
      </c>
    </row>
    <row r="13" spans="1:5" ht="25.5" x14ac:dyDescent="0.25">
      <c r="A13" s="30" t="s">
        <v>17</v>
      </c>
      <c r="B13" s="7" t="s">
        <v>15</v>
      </c>
      <c r="C13" s="8" t="s">
        <v>16</v>
      </c>
      <c r="D13" s="9">
        <v>1353</v>
      </c>
      <c r="E13" s="10">
        <v>1366.97</v>
      </c>
    </row>
    <row r="14" spans="1:5" x14ac:dyDescent="0.25">
      <c r="A14" s="30" t="s">
        <v>20</v>
      </c>
      <c r="B14" s="7" t="s">
        <v>18</v>
      </c>
      <c r="C14" s="8" t="s">
        <v>19</v>
      </c>
      <c r="D14" s="9">
        <v>957.3</v>
      </c>
      <c r="E14" s="10">
        <v>957.28</v>
      </c>
    </row>
    <row r="15" spans="1:5" ht="25.5" x14ac:dyDescent="0.25">
      <c r="A15" s="30" t="s">
        <v>23</v>
      </c>
      <c r="B15" s="7" t="s">
        <v>21</v>
      </c>
      <c r="C15" s="8" t="s">
        <v>22</v>
      </c>
      <c r="D15" s="9">
        <v>2913.8</v>
      </c>
      <c r="E15" s="10">
        <v>3591.9459999999999</v>
      </c>
    </row>
    <row r="16" spans="1:5" x14ac:dyDescent="0.25">
      <c r="A16" s="30" t="s">
        <v>105</v>
      </c>
      <c r="B16" s="7" t="s">
        <v>24</v>
      </c>
      <c r="C16" s="8" t="s">
        <v>25</v>
      </c>
      <c r="D16" s="9">
        <v>242.25</v>
      </c>
      <c r="E16" s="10">
        <v>244.934</v>
      </c>
    </row>
    <row r="17" spans="1:6" ht="25.5" hidden="1" x14ac:dyDescent="0.25">
      <c r="A17" s="31" t="s">
        <v>26</v>
      </c>
      <c r="B17" s="7" t="s">
        <v>122</v>
      </c>
      <c r="C17" s="8" t="s">
        <v>121</v>
      </c>
      <c r="D17" s="9">
        <v>0</v>
      </c>
      <c r="E17" s="10">
        <v>0</v>
      </c>
    </row>
    <row r="18" spans="1:6" ht="89.25" x14ac:dyDescent="0.25">
      <c r="A18" s="30" t="s">
        <v>26</v>
      </c>
      <c r="B18" s="7" t="s">
        <v>27</v>
      </c>
      <c r="C18" s="8" t="s">
        <v>28</v>
      </c>
      <c r="D18" s="9">
        <v>13190.4</v>
      </c>
      <c r="E18" s="10">
        <v>14473.736000000001</v>
      </c>
    </row>
    <row r="19" spans="1:6" ht="51" x14ac:dyDescent="0.25">
      <c r="A19" s="30" t="s">
        <v>29</v>
      </c>
      <c r="B19" s="7" t="s">
        <v>129</v>
      </c>
      <c r="C19" s="8" t="s">
        <v>130</v>
      </c>
      <c r="D19" s="9">
        <v>53.8</v>
      </c>
      <c r="E19" s="10">
        <v>61.264000000000003</v>
      </c>
    </row>
    <row r="20" spans="1:6" ht="89.25" x14ac:dyDescent="0.25">
      <c r="A20" s="30" t="s">
        <v>32</v>
      </c>
      <c r="B20" s="7" t="s">
        <v>30</v>
      </c>
      <c r="C20" s="8" t="s">
        <v>31</v>
      </c>
      <c r="D20" s="9">
        <v>451.61900000000003</v>
      </c>
      <c r="E20" s="10">
        <v>361.09</v>
      </c>
    </row>
    <row r="21" spans="1:6" ht="25.5" x14ac:dyDescent="0.25">
      <c r="A21" s="30" t="s">
        <v>135</v>
      </c>
      <c r="B21" s="7" t="s">
        <v>33</v>
      </c>
      <c r="C21" s="8" t="s">
        <v>34</v>
      </c>
      <c r="D21" s="9">
        <v>497.44099999999997</v>
      </c>
      <c r="E21" s="10">
        <v>479.62400000000002</v>
      </c>
    </row>
    <row r="22" spans="1:6" ht="25.5" x14ac:dyDescent="0.25">
      <c r="A22" s="30" t="s">
        <v>36</v>
      </c>
      <c r="B22" s="7" t="s">
        <v>35</v>
      </c>
      <c r="C22" s="8" t="s">
        <v>107</v>
      </c>
      <c r="D22" s="9">
        <v>32.963999999999999</v>
      </c>
      <c r="E22" s="10">
        <v>32.963999999999999</v>
      </c>
    </row>
    <row r="23" spans="1:6" ht="76.5" hidden="1" x14ac:dyDescent="0.25">
      <c r="A23" s="30" t="s">
        <v>106</v>
      </c>
      <c r="B23" s="32" t="s">
        <v>109</v>
      </c>
      <c r="C23" s="8" t="s">
        <v>108</v>
      </c>
      <c r="D23" s="9">
        <v>0</v>
      </c>
      <c r="E23" s="10">
        <v>0</v>
      </c>
    </row>
    <row r="24" spans="1:6" ht="51" x14ac:dyDescent="0.25">
      <c r="A24" s="6" t="s">
        <v>37</v>
      </c>
      <c r="B24" s="7" t="s">
        <v>111</v>
      </c>
      <c r="C24" s="8" t="s">
        <v>110</v>
      </c>
      <c r="D24" s="9">
        <v>9146.4</v>
      </c>
      <c r="E24" s="10">
        <v>10305.398999999999</v>
      </c>
    </row>
    <row r="25" spans="1:6" ht="76.5" x14ac:dyDescent="0.25">
      <c r="A25" s="6" t="s">
        <v>106</v>
      </c>
      <c r="B25" s="7" t="s">
        <v>133</v>
      </c>
      <c r="C25" s="8" t="s">
        <v>134</v>
      </c>
      <c r="D25" s="9">
        <v>1923.6</v>
      </c>
      <c r="E25" s="10">
        <v>2076.6</v>
      </c>
    </row>
    <row r="26" spans="1:6" x14ac:dyDescent="0.25">
      <c r="A26" s="6" t="s">
        <v>131</v>
      </c>
      <c r="B26" s="7" t="s">
        <v>38</v>
      </c>
      <c r="C26" s="8" t="s">
        <v>39</v>
      </c>
      <c r="D26" s="9">
        <v>2777.511</v>
      </c>
      <c r="E26" s="10">
        <v>3145.9470000000001</v>
      </c>
    </row>
    <row r="27" spans="1:6" ht="25.5" x14ac:dyDescent="0.25">
      <c r="A27" s="6" t="s">
        <v>132</v>
      </c>
      <c r="B27" s="7" t="s">
        <v>113</v>
      </c>
      <c r="C27" s="8" t="s">
        <v>112</v>
      </c>
      <c r="D27" s="9">
        <v>0</v>
      </c>
      <c r="E27" s="10">
        <v>-7.5519999999999996</v>
      </c>
    </row>
    <row r="28" spans="1:6" x14ac:dyDescent="0.25">
      <c r="A28" s="1" t="s">
        <v>40</v>
      </c>
      <c r="B28" s="2" t="s">
        <v>41</v>
      </c>
      <c r="C28" s="3" t="s">
        <v>42</v>
      </c>
      <c r="D28" s="4">
        <f>SUM(D29:D35)</f>
        <v>1182192.2</v>
      </c>
      <c r="E28" s="5">
        <f>SUM(E29:E35)</f>
        <v>1178526</v>
      </c>
      <c r="F28" s="33"/>
    </row>
    <row r="29" spans="1:6" ht="25.5" x14ac:dyDescent="0.25">
      <c r="A29" s="6" t="s">
        <v>43</v>
      </c>
      <c r="B29" s="7" t="s">
        <v>44</v>
      </c>
      <c r="C29" s="8" t="s">
        <v>114</v>
      </c>
      <c r="D29" s="9">
        <v>3951.7</v>
      </c>
      <c r="E29" s="10">
        <v>3951.7</v>
      </c>
      <c r="F29" s="33"/>
    </row>
    <row r="30" spans="1:6" ht="25.5" x14ac:dyDescent="0.25">
      <c r="A30" s="6" t="s">
        <v>45</v>
      </c>
      <c r="B30" s="7" t="s">
        <v>46</v>
      </c>
      <c r="C30" s="8" t="s">
        <v>115</v>
      </c>
      <c r="D30" s="9">
        <v>538304.9</v>
      </c>
      <c r="E30" s="10">
        <v>535812.5</v>
      </c>
      <c r="F30" s="33"/>
    </row>
    <row r="31" spans="1:6" ht="25.5" x14ac:dyDescent="0.25">
      <c r="A31" s="6" t="s">
        <v>47</v>
      </c>
      <c r="B31" s="7" t="s">
        <v>48</v>
      </c>
      <c r="C31" s="8" t="s">
        <v>116</v>
      </c>
      <c r="D31" s="9">
        <v>529892</v>
      </c>
      <c r="E31" s="10">
        <v>528742.30000000005</v>
      </c>
      <c r="F31" s="33"/>
    </row>
    <row r="32" spans="1:6" x14ac:dyDescent="0.25">
      <c r="A32" s="6" t="s">
        <v>49</v>
      </c>
      <c r="B32" s="7" t="s">
        <v>50</v>
      </c>
      <c r="C32" s="8" t="s">
        <v>117</v>
      </c>
      <c r="D32" s="9">
        <v>104957.9</v>
      </c>
      <c r="E32" s="10">
        <v>104933.8</v>
      </c>
      <c r="F32" s="33"/>
    </row>
    <row r="33" spans="1:6" x14ac:dyDescent="0.25">
      <c r="A33" s="6" t="s">
        <v>51</v>
      </c>
      <c r="B33" s="7" t="s">
        <v>52</v>
      </c>
      <c r="C33" s="8" t="s">
        <v>53</v>
      </c>
      <c r="D33" s="9">
        <v>5900</v>
      </c>
      <c r="E33" s="10">
        <v>5900</v>
      </c>
      <c r="F33" s="33"/>
    </row>
    <row r="34" spans="1:6" ht="51" x14ac:dyDescent="0.25">
      <c r="A34" s="6" t="s">
        <v>54</v>
      </c>
      <c r="B34" s="7" t="s">
        <v>118</v>
      </c>
      <c r="C34" s="8" t="s">
        <v>55</v>
      </c>
      <c r="D34" s="9">
        <v>174.5</v>
      </c>
      <c r="E34" s="10">
        <v>174.5</v>
      </c>
      <c r="F34" s="33"/>
    </row>
    <row r="35" spans="1:6" ht="38.25" x14ac:dyDescent="0.25">
      <c r="A35" s="6" t="s">
        <v>56</v>
      </c>
      <c r="B35" s="7" t="s">
        <v>57</v>
      </c>
      <c r="C35" s="8" t="s">
        <v>58</v>
      </c>
      <c r="D35" s="9">
        <v>-988.8</v>
      </c>
      <c r="E35" s="10">
        <v>-988.8</v>
      </c>
      <c r="F35" s="33"/>
    </row>
    <row r="36" spans="1:6" ht="8.25" customHeight="1" x14ac:dyDescent="0.25">
      <c r="A36" s="34"/>
      <c r="B36" s="2"/>
      <c r="C36" s="3"/>
      <c r="D36" s="35"/>
      <c r="E36" s="36"/>
      <c r="F36" s="33"/>
    </row>
    <row r="37" spans="1:6" x14ac:dyDescent="0.25">
      <c r="A37" s="1" t="s">
        <v>59</v>
      </c>
      <c r="B37" s="2" t="s">
        <v>60</v>
      </c>
      <c r="C37" s="3"/>
      <c r="D37" s="4">
        <f>SUM(D38:D49)</f>
        <v>1565911.9</v>
      </c>
      <c r="E37" s="5">
        <f>SUM(E38:E49)</f>
        <v>1547819.5</v>
      </c>
      <c r="F37" s="33"/>
    </row>
    <row r="38" spans="1:6" x14ac:dyDescent="0.25">
      <c r="A38" s="6" t="s">
        <v>61</v>
      </c>
      <c r="B38" s="7" t="s">
        <v>62</v>
      </c>
      <c r="C38" s="8" t="s">
        <v>63</v>
      </c>
      <c r="D38" s="9">
        <v>94619</v>
      </c>
      <c r="E38" s="10">
        <v>93526.7</v>
      </c>
      <c r="F38" s="33"/>
    </row>
    <row r="39" spans="1:6" x14ac:dyDescent="0.25">
      <c r="A39" s="6" t="s">
        <v>64</v>
      </c>
      <c r="B39" s="7" t="s">
        <v>65</v>
      </c>
      <c r="C39" s="8" t="s">
        <v>66</v>
      </c>
      <c r="D39" s="9">
        <v>3408.1</v>
      </c>
      <c r="E39" s="10">
        <v>3408.1</v>
      </c>
      <c r="F39" s="33"/>
    </row>
    <row r="40" spans="1:6" ht="25.5" x14ac:dyDescent="0.25">
      <c r="A40" s="6" t="s">
        <v>67</v>
      </c>
      <c r="B40" s="7" t="s">
        <v>68</v>
      </c>
      <c r="C40" s="8" t="s">
        <v>69</v>
      </c>
      <c r="D40" s="9">
        <v>21554.6</v>
      </c>
      <c r="E40" s="10">
        <v>20944</v>
      </c>
      <c r="F40" s="33"/>
    </row>
    <row r="41" spans="1:6" x14ac:dyDescent="0.25">
      <c r="A41" s="6" t="s">
        <v>70</v>
      </c>
      <c r="B41" s="7" t="s">
        <v>71</v>
      </c>
      <c r="C41" s="8" t="s">
        <v>72</v>
      </c>
      <c r="D41" s="9">
        <v>162630.20000000001</v>
      </c>
      <c r="E41" s="10">
        <v>160938.29999999999</v>
      </c>
      <c r="F41" s="33"/>
    </row>
    <row r="42" spans="1:6" x14ac:dyDescent="0.25">
      <c r="A42" s="6" t="s">
        <v>73</v>
      </c>
      <c r="B42" s="7" t="s">
        <v>74</v>
      </c>
      <c r="C42" s="8" t="s">
        <v>75</v>
      </c>
      <c r="D42" s="9">
        <v>74112.800000000003</v>
      </c>
      <c r="E42" s="10">
        <v>69424.800000000003</v>
      </c>
      <c r="F42" s="33"/>
    </row>
    <row r="43" spans="1:6" x14ac:dyDescent="0.25">
      <c r="A43" s="6" t="s">
        <v>76</v>
      </c>
      <c r="B43" s="7" t="s">
        <v>77</v>
      </c>
      <c r="C43" s="8" t="s">
        <v>78</v>
      </c>
      <c r="D43" s="9">
        <v>3133.7</v>
      </c>
      <c r="E43" s="10">
        <v>3133.7</v>
      </c>
      <c r="F43" s="33"/>
    </row>
    <row r="44" spans="1:6" x14ac:dyDescent="0.25">
      <c r="A44" s="6" t="s">
        <v>79</v>
      </c>
      <c r="B44" s="7" t="s">
        <v>80</v>
      </c>
      <c r="C44" s="8" t="s">
        <v>81</v>
      </c>
      <c r="D44" s="9">
        <v>898586.4</v>
      </c>
      <c r="E44" s="10">
        <v>893119.8</v>
      </c>
      <c r="F44" s="33"/>
    </row>
    <row r="45" spans="1:6" x14ac:dyDescent="0.25">
      <c r="A45" s="6" t="s">
        <v>82</v>
      </c>
      <c r="B45" s="7" t="s">
        <v>119</v>
      </c>
      <c r="C45" s="8" t="s">
        <v>83</v>
      </c>
      <c r="D45" s="9">
        <v>192660.6</v>
      </c>
      <c r="E45" s="10">
        <v>192660.6</v>
      </c>
      <c r="F45" s="33"/>
    </row>
    <row r="46" spans="1:6" x14ac:dyDescent="0.25">
      <c r="A46" s="6" t="s">
        <v>84</v>
      </c>
      <c r="B46" s="7" t="s">
        <v>85</v>
      </c>
      <c r="C46" s="8" t="s">
        <v>86</v>
      </c>
      <c r="D46" s="9">
        <v>42878.2</v>
      </c>
      <c r="E46" s="10">
        <v>39221.599999999999</v>
      </c>
      <c r="F46" s="33"/>
    </row>
    <row r="47" spans="1:6" x14ac:dyDescent="0.25">
      <c r="A47" s="6" t="s">
        <v>87</v>
      </c>
      <c r="B47" s="7" t="s">
        <v>88</v>
      </c>
      <c r="C47" s="8" t="s">
        <v>89</v>
      </c>
      <c r="D47" s="9">
        <v>2554.4</v>
      </c>
      <c r="E47" s="10">
        <v>2535.4</v>
      </c>
      <c r="F47" s="33"/>
    </row>
    <row r="48" spans="1:6" ht="25.5" x14ac:dyDescent="0.25">
      <c r="A48" s="6" t="s">
        <v>90</v>
      </c>
      <c r="B48" s="7" t="s">
        <v>126</v>
      </c>
      <c r="C48" s="8" t="s">
        <v>91</v>
      </c>
      <c r="D48" s="9">
        <v>1778.4</v>
      </c>
      <c r="E48" s="10">
        <v>1002.5</v>
      </c>
      <c r="F48" s="33"/>
    </row>
    <row r="49" spans="1:6" ht="38.25" x14ac:dyDescent="0.25">
      <c r="A49" s="6" t="s">
        <v>92</v>
      </c>
      <c r="B49" s="7" t="s">
        <v>120</v>
      </c>
      <c r="C49" s="8" t="s">
        <v>93</v>
      </c>
      <c r="D49" s="9">
        <v>67995.5</v>
      </c>
      <c r="E49" s="10">
        <v>67904</v>
      </c>
      <c r="F49" s="33"/>
    </row>
    <row r="50" spans="1:6" ht="3.75" customHeight="1" x14ac:dyDescent="0.25">
      <c r="A50" s="34"/>
      <c r="B50" s="2"/>
      <c r="C50" s="3"/>
      <c r="D50" s="4"/>
      <c r="E50" s="5"/>
    </row>
    <row r="51" spans="1:6" ht="25.5" x14ac:dyDescent="0.25">
      <c r="A51" s="34"/>
      <c r="B51" s="2" t="s">
        <v>104</v>
      </c>
      <c r="C51" s="3"/>
      <c r="D51" s="4">
        <f>D8-D37</f>
        <v>-41480.214999999851</v>
      </c>
      <c r="E51" s="5">
        <f>E8-E37</f>
        <v>-15962.141000000061</v>
      </c>
    </row>
    <row r="52" spans="1:6" ht="4.5" customHeight="1" x14ac:dyDescent="0.25">
      <c r="A52" s="34"/>
      <c r="B52" s="2"/>
      <c r="C52" s="3"/>
      <c r="D52" s="35"/>
      <c r="E52" s="36"/>
    </row>
    <row r="53" spans="1:6" x14ac:dyDescent="0.25">
      <c r="A53" s="1" t="s">
        <v>94</v>
      </c>
      <c r="B53" s="2" t="s">
        <v>95</v>
      </c>
      <c r="C53" s="3" t="s">
        <v>96</v>
      </c>
      <c r="D53" s="4">
        <f>D54+D55</f>
        <v>41480.199999999997</v>
      </c>
      <c r="E53" s="5">
        <f>E54+E55</f>
        <v>15962.1</v>
      </c>
    </row>
    <row r="54" spans="1:6" ht="25.5" x14ac:dyDescent="0.25">
      <c r="A54" s="6" t="s">
        <v>97</v>
      </c>
      <c r="B54" s="7" t="s">
        <v>98</v>
      </c>
      <c r="C54" s="8" t="s">
        <v>99</v>
      </c>
      <c r="D54" s="9">
        <v>9830</v>
      </c>
      <c r="E54" s="10">
        <v>2200</v>
      </c>
    </row>
    <row r="55" spans="1:6" ht="26.25" thickBot="1" x14ac:dyDescent="0.3">
      <c r="A55" s="23" t="s">
        <v>100</v>
      </c>
      <c r="B55" s="37" t="s">
        <v>101</v>
      </c>
      <c r="C55" s="24" t="s">
        <v>102</v>
      </c>
      <c r="D55" s="38">
        <v>31650.2</v>
      </c>
      <c r="E55" s="39">
        <v>13762.1</v>
      </c>
    </row>
  </sheetData>
  <mergeCells count="1">
    <mergeCell ref="A4:E4"/>
  </mergeCells>
  <pageMargins left="0.9055118110236221" right="0.51181102362204722" top="0.74803149606299213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Столярова Ю.В.</cp:lastModifiedBy>
  <cp:lastPrinted>2022-03-31T10:48:50Z</cp:lastPrinted>
  <dcterms:created xsi:type="dcterms:W3CDTF">2020-02-18T11:55:30Z</dcterms:created>
  <dcterms:modified xsi:type="dcterms:W3CDTF">2022-03-31T10:48:51Z</dcterms:modified>
</cp:coreProperties>
</file>