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Лист1!$12:$15</definedName>
  </definedNames>
  <calcPr calcId="145621"/>
</workbook>
</file>

<file path=xl/calcChain.xml><?xml version="1.0" encoding="utf-8"?>
<calcChain xmlns="http://schemas.openxmlformats.org/spreadsheetml/2006/main">
  <c r="G23" i="2" l="1"/>
  <c r="E23" i="2"/>
  <c r="E26" i="2" l="1"/>
  <c r="C22" i="2"/>
  <c r="E22" i="2"/>
  <c r="G22" i="2"/>
  <c r="C25" i="2" l="1"/>
  <c r="E25" i="2"/>
  <c r="G26" i="2" l="1"/>
  <c r="C26" i="2"/>
  <c r="G25" i="2"/>
  <c r="G24" i="2" s="1"/>
  <c r="G21" i="2" s="1"/>
  <c r="E24" i="2"/>
  <c r="E21" i="2" s="1"/>
  <c r="C24" i="2" l="1"/>
  <c r="C21" i="2" s="1"/>
  <c r="C16" i="2" l="1"/>
  <c r="G16" i="2"/>
  <c r="E16" i="2" l="1"/>
</calcChain>
</file>

<file path=xl/sharedStrings.xml><?xml version="1.0" encoding="utf-8"?>
<sst xmlns="http://schemas.openxmlformats.org/spreadsheetml/2006/main" count="81" uniqueCount="27">
  <si>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</si>
  <si>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</si>
  <si>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</si>
  <si>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</si>
  <si>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</si>
  <si>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</si>
  <si>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</si>
  <si>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</si>
  <si>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</si>
  <si>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</si>
  <si>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</si>
  <si>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</si>
  <si>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</si>
  <si>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</si>
  <si>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</si>
  <si>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</si>
  <si>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</si>
  <si>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</si>
  <si>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</si>
  <si>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</si>
  <si>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</si>
  <si>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</si>
  <si>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</si>
  <si>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</si>
  <si>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</si>
  <si>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ПРИЛОЖЕНИЕ № 13</t>
  </si>
  <si>
    <t>от 9 декабря 2021 г.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</si>
</sst>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topLeftCell="B4" zoomScaleNormal="100" zoomScaleSheetLayoutView="100" workbookViewId="0">
      <selection activeCell="L10" sqref="L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30"/>
      <c r="F1" s="43" t="s">
        <v>22</v>
      </c>
      <c r="G1" s="44"/>
      <c r="H1" s="44"/>
    </row>
    <row r="2" spans="1:8" ht="26.25" hidden="1" customHeight="1" x14ac:dyDescent="0.2">
      <c r="F2" s="45" t="s">
        <v>23</v>
      </c>
      <c r="G2" s="46"/>
      <c r="H2" s="46"/>
    </row>
    <row r="3" spans="1:8" ht="14.25" hidden="1" customHeight="1" x14ac:dyDescent="0.2">
      <c r="F3" s="34" t="s">
        <v>24</v>
      </c>
      <c r="G3" s="34"/>
      <c r="H3" s="34"/>
    </row>
    <row r="4" spans="1:8" ht="14.25" customHeight="1" x14ac:dyDescent="0.2">
      <c r="F4" s="43" t="s">
        <v>25</v>
      </c>
      <c r="G4" s="44"/>
      <c r="H4" s="44"/>
    </row>
    <row r="5" spans="1:8" ht="30.75" customHeight="1" x14ac:dyDescent="0.2">
      <c r="E5" s="32" t="s">
        <v>23</v>
      </c>
      <c r="F5" s="33"/>
      <c r="G5" s="33"/>
      <c r="H5" s="33"/>
    </row>
    <row r="6" spans="1:8" ht="14.25" customHeight="1" x14ac:dyDescent="0.2">
      <c r="F6" s="34" t="s">
        <v>26</v>
      </c>
      <c r="G6" s="34"/>
      <c r="H6" s="34"/>
    </row>
    <row r="7" spans="1:8" ht="14.25" customHeight="1" x14ac:dyDescent="0.2">
      <c r="E7" s="2"/>
      <c r="F7" s="43" t="s">
        <v>17</v>
      </c>
      <c r="G7" s="44"/>
      <c r="H7" s="44"/>
    </row>
    <row r="8" spans="1:8" ht="31.5" customHeight="1" x14ac:dyDescent="0.2">
      <c r="E8" s="32" t="s">
        <v>23</v>
      </c>
      <c r="F8" s="33"/>
      <c r="G8" s="33"/>
      <c r="H8" s="33"/>
    </row>
    <row r="9" spans="1:8" ht="14.25" customHeight="1" x14ac:dyDescent="0.2">
      <c r="F9" s="34" t="s">
        <v>19</v>
      </c>
      <c r="G9" s="34"/>
      <c r="H9" s="34"/>
    </row>
    <row r="10" spans="1:8" ht="49.5" customHeight="1" x14ac:dyDescent="0.2">
      <c r="B10" s="35" t="s">
        <v>18</v>
      </c>
      <c r="C10" s="35"/>
      <c r="D10" s="35"/>
      <c r="E10" s="35"/>
      <c r="F10" s="35"/>
      <c r="G10" s="35"/>
      <c r="H10" s="35"/>
    </row>
    <row r="11" spans="1:8" ht="5.25" customHeight="1" x14ac:dyDescent="0.25">
      <c r="B11" s="3"/>
      <c r="C11" s="4"/>
      <c r="D11" s="4"/>
      <c r="E11" s="5"/>
      <c r="F11" s="5"/>
      <c r="G11" s="5"/>
      <c r="H11" s="5"/>
    </row>
    <row r="12" spans="1:8" ht="21.75" customHeight="1" x14ac:dyDescent="0.2">
      <c r="B12" s="36" t="s">
        <v>2</v>
      </c>
      <c r="C12" s="39" t="s">
        <v>5</v>
      </c>
      <c r="D12" s="40"/>
      <c r="E12" s="39" t="s">
        <v>6</v>
      </c>
      <c r="F12" s="40"/>
      <c r="G12" s="39" t="s">
        <v>9</v>
      </c>
      <c r="H12" s="40"/>
    </row>
    <row r="13" spans="1:8" ht="43.5" customHeight="1" x14ac:dyDescent="0.2">
      <c r="B13" s="37"/>
      <c r="C13" s="6" t="s">
        <v>11</v>
      </c>
      <c r="D13" s="7" t="s">
        <v>7</v>
      </c>
      <c r="E13" s="6" t="s">
        <v>11</v>
      </c>
      <c r="F13" s="7" t="s">
        <v>7</v>
      </c>
      <c r="G13" s="6" t="s">
        <v>11</v>
      </c>
      <c r="H13" s="7" t="s">
        <v>7</v>
      </c>
    </row>
    <row r="14" spans="1:8" ht="27" hidden="1" customHeight="1" x14ac:dyDescent="0.2">
      <c r="A14" s="8"/>
      <c r="B14" s="38"/>
      <c r="C14" s="41" t="s">
        <v>4</v>
      </c>
      <c r="D14" s="42"/>
      <c r="E14" s="41" t="s">
        <v>4</v>
      </c>
      <c r="F14" s="42"/>
      <c r="G14" s="41" t="s">
        <v>4</v>
      </c>
      <c r="H14" s="42"/>
    </row>
    <row r="15" spans="1:8" s="13" customFormat="1" ht="12.75" customHeight="1" x14ac:dyDescent="0.2">
      <c r="A15" s="9"/>
      <c r="B15" s="10">
        <v>1</v>
      </c>
      <c r="C15" s="11">
        <v>2</v>
      </c>
      <c r="D15" s="12">
        <v>3</v>
      </c>
      <c r="E15" s="11">
        <v>4</v>
      </c>
      <c r="F15" s="12">
        <v>5</v>
      </c>
      <c r="G15" s="11">
        <v>6</v>
      </c>
      <c r="H15" s="12">
        <v>7</v>
      </c>
    </row>
    <row r="16" spans="1:8" ht="32.25" customHeight="1" x14ac:dyDescent="0.2">
      <c r="B16" s="14" t="s">
        <v>12</v>
      </c>
      <c r="C16" s="15">
        <f>C21+C26</f>
        <v>11830</v>
      </c>
      <c r="D16" s="16" t="s">
        <v>8</v>
      </c>
      <c r="E16" s="15">
        <f>E21+E26</f>
        <v>10000</v>
      </c>
      <c r="F16" s="16" t="s">
        <v>8</v>
      </c>
      <c r="G16" s="15">
        <f>G21+G26</f>
        <v>10000</v>
      </c>
      <c r="H16" s="16" t="s">
        <v>8</v>
      </c>
    </row>
    <row r="17" spans="2:8" ht="17.25" customHeight="1" x14ac:dyDescent="0.2">
      <c r="B17" s="17" t="s">
        <v>3</v>
      </c>
      <c r="C17" s="18"/>
      <c r="D17" s="19"/>
      <c r="E17" s="18"/>
      <c r="F17" s="19"/>
      <c r="G17" s="18"/>
      <c r="H17" s="19"/>
    </row>
    <row r="18" spans="2:8" ht="23.25" customHeight="1" x14ac:dyDescent="0.2">
      <c r="B18" s="20" t="s">
        <v>15</v>
      </c>
      <c r="C18" s="21" t="s">
        <v>8</v>
      </c>
      <c r="D18" s="19" t="s">
        <v>8</v>
      </c>
      <c r="E18" s="21" t="s">
        <v>8</v>
      </c>
      <c r="F18" s="19" t="s">
        <v>8</v>
      </c>
      <c r="G18" s="21" t="s">
        <v>8</v>
      </c>
      <c r="H18" s="19" t="s">
        <v>8</v>
      </c>
    </row>
    <row r="19" spans="2:8" ht="20.25" customHeight="1" x14ac:dyDescent="0.2">
      <c r="B19" s="22" t="s">
        <v>0</v>
      </c>
      <c r="C19" s="23" t="s">
        <v>8</v>
      </c>
      <c r="D19" s="19" t="s">
        <v>8</v>
      </c>
      <c r="E19" s="23" t="s">
        <v>8</v>
      </c>
      <c r="F19" s="19" t="s">
        <v>8</v>
      </c>
      <c r="G19" s="23" t="s">
        <v>8</v>
      </c>
      <c r="H19" s="19" t="s">
        <v>8</v>
      </c>
    </row>
    <row r="20" spans="2:8" ht="23.25" customHeight="1" x14ac:dyDescent="0.2">
      <c r="B20" s="22" t="s">
        <v>1</v>
      </c>
      <c r="C20" s="23" t="s">
        <v>8</v>
      </c>
      <c r="D20" s="19" t="s">
        <v>8</v>
      </c>
      <c r="E20" s="23" t="s">
        <v>8</v>
      </c>
      <c r="F20" s="19" t="s">
        <v>8</v>
      </c>
      <c r="G20" s="23" t="s">
        <v>8</v>
      </c>
      <c r="H20" s="19" t="s">
        <v>8</v>
      </c>
    </row>
    <row r="21" spans="2:8" ht="23.25" customHeight="1" x14ac:dyDescent="0.2">
      <c r="B21" s="20" t="s">
        <v>13</v>
      </c>
      <c r="C21" s="24">
        <f>C22-C24</f>
        <v>0</v>
      </c>
      <c r="D21" s="19" t="s">
        <v>8</v>
      </c>
      <c r="E21" s="24">
        <f>E22-E24</f>
        <v>0</v>
      </c>
      <c r="F21" s="19" t="s">
        <v>8</v>
      </c>
      <c r="G21" s="24">
        <f>G22-G24</f>
        <v>0</v>
      </c>
      <c r="H21" s="19" t="s">
        <v>8</v>
      </c>
    </row>
    <row r="22" spans="2:8" ht="20.25" customHeight="1" x14ac:dyDescent="0.2">
      <c r="B22" s="22" t="s">
        <v>0</v>
      </c>
      <c r="C22" s="28">
        <f>C23</f>
        <v>0</v>
      </c>
      <c r="D22" s="19" t="s">
        <v>8</v>
      </c>
      <c r="E22" s="28">
        <f>E23</f>
        <v>88187.700000000012</v>
      </c>
      <c r="F22" s="29" t="s">
        <v>6</v>
      </c>
      <c r="G22" s="28">
        <f>G23</f>
        <v>93384.6</v>
      </c>
      <c r="H22" s="29" t="s">
        <v>9</v>
      </c>
    </row>
    <row r="23" spans="2:8" ht="23.25" customHeight="1" x14ac:dyDescent="0.2">
      <c r="B23" s="31" t="s">
        <v>20</v>
      </c>
      <c r="C23" s="28">
        <v>0</v>
      </c>
      <c r="D23" s="19" t="s">
        <v>8</v>
      </c>
      <c r="E23" s="28">
        <f>29395.9*3</f>
        <v>88187.700000000012</v>
      </c>
      <c r="F23" s="29" t="s">
        <v>6</v>
      </c>
      <c r="G23" s="28">
        <f>31128.2*3</f>
        <v>93384.6</v>
      </c>
      <c r="H23" s="29" t="s">
        <v>9</v>
      </c>
    </row>
    <row r="24" spans="2:8" ht="22.5" customHeight="1" x14ac:dyDescent="0.2">
      <c r="B24" s="22" t="s">
        <v>1</v>
      </c>
      <c r="C24" s="28">
        <f>SUM(C25:C25)</f>
        <v>0</v>
      </c>
      <c r="D24" s="29" t="s">
        <v>8</v>
      </c>
      <c r="E24" s="28">
        <f>SUM(E25:E25)</f>
        <v>88187.700000000012</v>
      </c>
      <c r="F24" s="29" t="s">
        <v>8</v>
      </c>
      <c r="G24" s="28">
        <f>SUM(G25:G25)</f>
        <v>93384.6</v>
      </c>
      <c r="H24" s="29" t="s">
        <v>8</v>
      </c>
    </row>
    <row r="25" spans="2:8" ht="30" customHeight="1" x14ac:dyDescent="0.2">
      <c r="B25" s="31" t="s">
        <v>21</v>
      </c>
      <c r="C25" s="28">
        <f>C23</f>
        <v>0</v>
      </c>
      <c r="D25" s="29" t="s">
        <v>8</v>
      </c>
      <c r="E25" s="28">
        <f>E23</f>
        <v>88187.700000000012</v>
      </c>
      <c r="F25" s="29" t="s">
        <v>8</v>
      </c>
      <c r="G25" s="28">
        <f>G23</f>
        <v>93384.6</v>
      </c>
      <c r="H25" s="29" t="s">
        <v>8</v>
      </c>
    </row>
    <row r="26" spans="2:8" s="26" customFormat="1" ht="24" customHeight="1" x14ac:dyDescent="0.2">
      <c r="B26" s="25" t="s">
        <v>14</v>
      </c>
      <c r="C26" s="28">
        <f>C27-C28</f>
        <v>11830</v>
      </c>
      <c r="D26" s="29" t="s">
        <v>8</v>
      </c>
      <c r="E26" s="28">
        <f>E27-E28</f>
        <v>10000</v>
      </c>
      <c r="F26" s="29" t="s">
        <v>8</v>
      </c>
      <c r="G26" s="28">
        <f>G27-G28</f>
        <v>10000</v>
      </c>
      <c r="H26" s="29" t="s">
        <v>8</v>
      </c>
    </row>
    <row r="27" spans="2:8" s="26" customFormat="1" ht="20.25" customHeight="1" x14ac:dyDescent="0.2">
      <c r="B27" s="27" t="s">
        <v>0</v>
      </c>
      <c r="C27" s="28">
        <v>29630</v>
      </c>
      <c r="D27" s="29" t="s">
        <v>9</v>
      </c>
      <c r="E27" s="28">
        <v>64000</v>
      </c>
      <c r="F27" s="29" t="s">
        <v>10</v>
      </c>
      <c r="G27" s="28">
        <v>74000</v>
      </c>
      <c r="H27" s="29" t="s">
        <v>16</v>
      </c>
    </row>
    <row r="28" spans="2:8" s="26" customFormat="1" ht="24" customHeight="1" x14ac:dyDescent="0.2">
      <c r="B28" s="27" t="s">
        <v>1</v>
      </c>
      <c r="C28" s="28">
        <v>17800</v>
      </c>
      <c r="D28" s="29" t="s">
        <v>8</v>
      </c>
      <c r="E28" s="28">
        <v>54000</v>
      </c>
      <c r="F28" s="29" t="s">
        <v>8</v>
      </c>
      <c r="G28" s="28">
        <v>64000</v>
      </c>
      <c r="H28" s="29" t="s">
        <v>8</v>
      </c>
    </row>
    <row r="29" spans="2:8" ht="13.5" customHeight="1" x14ac:dyDescent="0.2"/>
  </sheetData>
  <mergeCells count="17">
    <mergeCell ref="F1:H1"/>
    <mergeCell ref="F2:H2"/>
    <mergeCell ref="F3:H3"/>
    <mergeCell ref="F7:H7"/>
    <mergeCell ref="F4:H4"/>
    <mergeCell ref="F6:H6"/>
    <mergeCell ref="E5:H5"/>
    <mergeCell ref="E8:H8"/>
    <mergeCell ref="F9:H9"/>
    <mergeCell ref="B10:H10"/>
    <mergeCell ref="B12:B14"/>
    <mergeCell ref="C12:D12"/>
    <mergeCell ref="E12:F12"/>
    <mergeCell ref="G12:H12"/>
    <mergeCell ref="C14:D14"/>
    <mergeCell ref="E14:F14"/>
    <mergeCell ref="G14:H1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2021-12-09T06:02:09Z</dcterms:modified>
</cp:coreProperties>
</file>